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codeName="{AE6600E7-7A62-396C-DE95-9942FA9DD81E}"/>
  <workbookPr codeName="ThisWorkbook" defaultThemeVersion="124226"/>
  <mc:AlternateContent xmlns:mc="http://schemas.openxmlformats.org/markup-compatibility/2006">
    <mc:Choice Requires="x15">
      <x15ac:absPath xmlns:x15ac="http://schemas.microsoft.com/office/spreadsheetml/2010/11/ac" url="https://d.docs.live.net/d808c7ddd78d5c1d/Documents/GR/Expense Reports/"/>
    </mc:Choice>
  </mc:AlternateContent>
  <xr:revisionPtr revIDLastSave="17" documentId="8_{EF79F35F-4340-4CD0-BDB2-3C8AE1B31758}" xr6:coauthVersionLast="47" xr6:coauthVersionMax="47" xr10:uidLastSave="{E46FEF5E-43C2-4BC0-861A-6812F7087891}"/>
  <bookViews>
    <workbookView xWindow="-108" yWindow="-108" windowWidth="23256" windowHeight="12576" xr2:uid="{00000000-000D-0000-FFFF-FFFF00000000}"/>
  </bookViews>
  <sheets>
    <sheet name="Expense Report" sheetId="1" r:id="rId1"/>
    <sheet name="Budget Line Reference" sheetId="2" r:id="rId2"/>
  </sheets>
  <definedNames>
    <definedName name="data">'Expense Report'!$B$3:$D$3,'Expense Report'!$F$3:$G$3,'Expense Report'!$I$3:$I$3,'Expense Report'!$B$4:$I$4,'Expense Report'!$B$5:$I$5,'Expense Report'!$B$8:$H$9,'Expense Report'!$B$11:$H$23,'Expense Report'!$B$16:$H$18,'Expense Report'!$B$20:$H$20,'Expense Report'!$B$27:$H$30,'Expense Report'!$B$32:$H$32,'Expense Report'!$B$34:$I$35,'Expense Report'!$A$34:$A$37,'Expense Report'!$B$36:$I$37</definedName>
    <definedName name="_xlnm.Print_Area" localSheetId="0">'Expense Report'!$A$2:$I$41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31" i="1" l="1"/>
  <c r="I32" i="1"/>
  <c r="I20" i="1"/>
  <c r="C41" i="1" s="1"/>
  <c r="C31" i="1"/>
  <c r="C33" i="1" s="1"/>
  <c r="D31" i="1"/>
  <c r="D33" i="1" s="1"/>
  <c r="E31" i="1"/>
  <c r="E33" i="1" s="1"/>
  <c r="F31" i="1"/>
  <c r="F33" i="1" s="1"/>
  <c r="G31" i="1"/>
  <c r="G33" i="1" s="1"/>
  <c r="H31" i="1"/>
  <c r="H33" i="1" s="1"/>
  <c r="B25" i="1"/>
  <c r="C25" i="1"/>
  <c r="D25" i="1"/>
  <c r="E25" i="1"/>
  <c r="F25" i="1"/>
  <c r="G25" i="1"/>
  <c r="H25" i="1"/>
  <c r="B19" i="1"/>
  <c r="B21" i="1" s="1"/>
  <c r="C19" i="1"/>
  <c r="C21" i="1" s="1"/>
  <c r="E19" i="1"/>
  <c r="E21" i="1" s="1"/>
  <c r="D19" i="1"/>
  <c r="D21" i="1" s="1"/>
  <c r="F19" i="1"/>
  <c r="F21" i="1" s="1"/>
  <c r="G19" i="1"/>
  <c r="G21" i="1" s="1"/>
  <c r="H19" i="1"/>
  <c r="H21" i="1" s="1"/>
  <c r="I30" i="1"/>
  <c r="I29" i="1"/>
  <c r="I28" i="1"/>
  <c r="I27" i="1"/>
  <c r="I18" i="1"/>
  <c r="I17" i="1"/>
  <c r="I16" i="1"/>
  <c r="I23" i="1"/>
  <c r="I15" i="1"/>
  <c r="I14" i="1"/>
  <c r="I13" i="1"/>
  <c r="I12" i="1"/>
  <c r="I11" i="1"/>
  <c r="I31" i="1" l="1"/>
  <c r="I25" i="1"/>
  <c r="I21" i="1"/>
  <c r="B33" i="1"/>
  <c r="I33" i="1" s="1"/>
  <c r="I19" i="1"/>
  <c r="H41"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GR John Stipp</author>
    <author>WW</author>
  </authors>
  <commentList>
    <comment ref="B3" authorId="0" shapeId="0" xr:uid="{4F114E22-3E04-41E1-A16F-CF4489D9EE77}">
      <text>
        <r>
          <rPr>
            <sz val="8"/>
            <color indexed="81"/>
            <rFont val="Tahoma"/>
            <family val="2"/>
          </rPr>
          <t>Grand Chapter Officer who is responsible for expenses from the specific budget line</t>
        </r>
        <r>
          <rPr>
            <sz val="9"/>
            <color indexed="81"/>
            <rFont val="Tahoma"/>
            <family val="2"/>
          </rPr>
          <t xml:space="preserve">
</t>
        </r>
      </text>
    </comment>
    <comment ref="C3" authorId="0" shapeId="0" xr:uid="{EE48814D-8C7D-4068-9C9A-DD69D204EFD6}">
      <text>
        <r>
          <rPr>
            <sz val="8"/>
            <color indexed="81"/>
            <rFont val="Tahoma"/>
            <family val="2"/>
          </rPr>
          <t>Also called a Chart of Accounts.  In our current Chart of Accounts numbers starting with 4 are income and 5 are expenses</t>
        </r>
        <r>
          <rPr>
            <sz val="9"/>
            <color indexed="81"/>
            <rFont val="Tahoma"/>
            <family val="2"/>
          </rPr>
          <t xml:space="preserve">
</t>
        </r>
      </text>
    </comment>
    <comment ref="C6" authorId="1" shapeId="0" xr:uid="{BCDD7C5D-9F5E-4723-A507-A0E6FF8EF54F}">
      <text>
        <r>
          <rPr>
            <sz val="8"/>
            <color indexed="81"/>
            <rFont val="Tahoma"/>
            <family val="2"/>
          </rPr>
          <t xml:space="preserve">Supreme Council travel to scheduled SC meetings, and as needed.  Expansion travel is covered under budget line 5471
</t>
        </r>
      </text>
    </comment>
    <comment ref="C7" authorId="1" shapeId="0" xr:uid="{5D40A783-D932-47F0-8A53-064A1792403E}">
      <text>
        <r>
          <rPr>
            <sz val="8"/>
            <color indexed="81"/>
            <rFont val="Tahoma"/>
            <family val="2"/>
          </rPr>
          <t>OA travel as authorized by the GMA as per SC Resolution 4042</t>
        </r>
        <r>
          <rPr>
            <sz val="9"/>
            <color indexed="81"/>
            <rFont val="Tahoma"/>
            <family val="2"/>
          </rPr>
          <t xml:space="preserve">
Potentially offset by extraordinary donations (Line 436)</t>
        </r>
      </text>
    </comment>
    <comment ref="C8" authorId="1" shapeId="0" xr:uid="{7A7A9AAB-8E3C-42CE-8A80-E4BCCDE8A07A}">
      <text>
        <r>
          <rPr>
            <sz val="8"/>
            <color indexed="81"/>
            <rFont val="Tahoma"/>
            <family val="2"/>
          </rPr>
          <t xml:space="preserve">Expansion expenses from colonizing chapter.  Travel, meals, etc.
</t>
        </r>
      </text>
    </comment>
    <comment ref="C9" authorId="1" shapeId="0" xr:uid="{B5142AFD-A15B-4C6D-8EE7-74771E68653D}">
      <text>
        <r>
          <rPr>
            <sz val="8"/>
            <color indexed="81"/>
            <rFont val="Tahoma"/>
            <family val="2"/>
          </rPr>
          <t>DCs have responsibilities to visit collegiate chapters in their district, and may have other expenses incurred in their support activities</t>
        </r>
        <r>
          <rPr>
            <sz val="9"/>
            <color indexed="81"/>
            <rFont val="Tahoma"/>
            <family val="2"/>
          </rPr>
          <t xml:space="preserve">
</t>
        </r>
      </text>
    </comment>
    <comment ref="C10" authorId="0" shapeId="0" xr:uid="{2ED3B43C-2EBB-420E-8D6E-B05667847A43}">
      <text>
        <r>
          <rPr>
            <sz val="8"/>
            <color indexed="81"/>
            <rFont val="Tahoma"/>
            <family val="2"/>
          </rPr>
          <t xml:space="preserve">Collegiate Program Expenses.  Examples might include GROW programs or leadership development workshops. </t>
        </r>
        <r>
          <rPr>
            <sz val="8"/>
            <color indexed="81"/>
            <rFont val="Tahoma"/>
            <family val="2"/>
          </rPr>
          <t xml:space="preserve">
</t>
        </r>
      </text>
    </comment>
    <comment ref="C11" authorId="1" shapeId="0" xr:uid="{C179525A-3A83-49F9-B4F8-23938E9D71F7}">
      <text>
        <r>
          <rPr>
            <sz val="8"/>
            <color indexed="81"/>
            <rFont val="Tahoma"/>
            <family val="2"/>
          </rPr>
          <t xml:space="preserve">There has been no program development in the past few biennia.  The budget line remains should new training or mentoring programs become desireable. </t>
        </r>
        <r>
          <rPr>
            <sz val="9"/>
            <color indexed="81"/>
            <rFont val="Tahoma"/>
            <family val="2"/>
          </rPr>
          <t xml:space="preserve">
</t>
        </r>
      </text>
    </comment>
    <comment ref="C12" authorId="0" shapeId="0" xr:uid="{5C983D16-2A72-4ABA-8614-A28EB66F6A2E}">
      <text>
        <r>
          <rPr>
            <sz val="8"/>
            <color indexed="81"/>
            <rFont val="Tahoma"/>
            <family val="2"/>
          </rPr>
          <t>Professional Programs. Primarily the subsidized lunch held at the twice annual meeting of the American Chemical Society (Spring and Fall in     cities across the United States.  The cost charged to the professional members     attending is a bit higher so that collegiate brothers can eat for free or for a reduced cost.  The event should be revenue/expense neutral, so that there is usually no net charge to the NO budget.</t>
        </r>
        <r>
          <rPr>
            <sz val="9"/>
            <color indexed="81"/>
            <rFont val="Tahoma"/>
            <family val="2"/>
          </rPr>
          <t xml:space="preserve">
</t>
        </r>
      </text>
    </comment>
    <comment ref="C13" authorId="1" shapeId="0" xr:uid="{0121413B-0F27-49CC-B782-2D841672653E}">
      <text>
        <r>
          <rPr>
            <sz val="8"/>
            <color indexed="81"/>
            <rFont val="Tahoma"/>
            <family val="2"/>
          </rPr>
          <t>Generic Professional Branch expenses.  Examples include: PR Ballots and PR Business Cards.</t>
        </r>
        <r>
          <rPr>
            <sz val="9"/>
            <color indexed="81"/>
            <rFont val="Tahoma"/>
            <family val="2"/>
          </rPr>
          <t xml:space="preserve">
</t>
        </r>
      </text>
    </comment>
    <comment ref="C14" authorId="1" shapeId="0" xr:uid="{7DBC540A-8953-4BCB-BC06-60C63183AEF1}">
      <text>
        <r>
          <rPr>
            <sz val="8"/>
            <color indexed="81"/>
            <rFont val="Tahoma"/>
            <family val="2"/>
          </rPr>
          <t>Expenses for the Professional Representatives.</t>
        </r>
        <r>
          <rPr>
            <sz val="9"/>
            <color indexed="81"/>
            <rFont val="Tahoma"/>
            <family val="2"/>
          </rPr>
          <t xml:space="preserve">
</t>
        </r>
      </text>
    </comment>
    <comment ref="C15" authorId="1" shapeId="0" xr:uid="{7500E659-387D-48E6-8F22-7D8A2DFF8BE4}">
      <text>
        <r>
          <rPr>
            <sz val="8"/>
            <color indexed="81"/>
            <rFont val="Tahoma"/>
            <family val="2"/>
          </rPr>
          <t>Professional chapters rarely ask the fraternity for funds to support certain programs and activities</t>
        </r>
        <r>
          <rPr>
            <sz val="9"/>
            <color indexed="81"/>
            <rFont val="Tahoma"/>
            <family val="2"/>
          </rPr>
          <t xml:space="preserve">
</t>
        </r>
      </text>
    </comment>
    <comment ref="C16" authorId="0" shapeId="0" xr:uid="{7E0F58D3-CEB6-44F0-8ACD-909C41520EF5}">
      <text>
        <r>
          <rPr>
            <sz val="8"/>
            <color indexed="81"/>
            <rFont val="Tahoma"/>
            <family val="2"/>
          </rPr>
          <t>Budget Line for providing services to sight impaired and hearing impaired Brothers.</t>
        </r>
        <r>
          <rPr>
            <sz val="9"/>
            <color indexed="81"/>
            <rFont val="Tahoma"/>
            <family val="2"/>
          </rPr>
          <t xml:space="preserve">
</t>
        </r>
      </text>
    </comment>
    <comment ref="C17" authorId="1" shapeId="0" xr:uid="{998D31F9-F94C-4F55-BA8F-AA7EFC94D528}">
      <text>
        <r>
          <rPr>
            <sz val="8"/>
            <color indexed="81"/>
            <rFont val="Tahoma"/>
            <family val="2"/>
          </rPr>
          <t>Miscellaneous Expenses not categorizable in other line items.</t>
        </r>
        <r>
          <rPr>
            <sz val="9"/>
            <color indexed="81"/>
            <rFont val="Tahoma"/>
            <family val="2"/>
          </rPr>
          <t xml:space="preserve">
</t>
        </r>
      </text>
    </comment>
    <comment ref="C18" authorId="0" shapeId="0" xr:uid="{264CFFBB-9EFC-419A-BFEA-99157F7988CA}">
      <text>
        <r>
          <rPr>
            <sz val="9"/>
            <color indexed="81"/>
            <rFont val="Tahoma"/>
            <family val="2"/>
          </rPr>
          <t>Expenses for the SE District Conclave Only.  Must be approved by the GCA and SEDC</t>
        </r>
        <r>
          <rPr>
            <sz val="9"/>
            <color indexed="81"/>
            <rFont val="Tahoma"/>
            <charset val="1"/>
          </rPr>
          <t xml:space="preserve">
</t>
        </r>
      </text>
    </comment>
    <comment ref="C19" authorId="0" shapeId="0" xr:uid="{3C761AD4-4AC1-4583-BC17-060F3AF66164}">
      <text>
        <r>
          <rPr>
            <sz val="9"/>
            <color indexed="81"/>
            <rFont val="Tahoma"/>
            <family val="2"/>
          </rPr>
          <t xml:space="preserve">Expenses for the PC District Conclave Only.  Must be approved by the GCA and PCDC
</t>
        </r>
      </text>
    </comment>
    <comment ref="C20" authorId="0" shapeId="0" xr:uid="{EC5B5AE4-FB0D-4EEF-A7B1-46FD56E2128F}">
      <text>
        <r>
          <rPr>
            <sz val="9"/>
            <color indexed="81"/>
            <rFont val="Tahoma"/>
            <family val="2"/>
          </rPr>
          <t xml:space="preserve">Expenses for the GP District Conclave Only.  Must be approved by the GCA and GPDC
</t>
        </r>
      </text>
    </comment>
    <comment ref="C21" authorId="0" shapeId="0" xr:uid="{69F7F7BD-2AEB-4AE0-9DBA-5FD0ACD55BA0}">
      <text>
        <r>
          <rPr>
            <sz val="9"/>
            <color indexed="81"/>
            <rFont val="Tahoma"/>
            <family val="2"/>
          </rPr>
          <t xml:space="preserve">All Conclave Travel is 5514.  That includes all Grand Chapter delegates and guests of the Grand Chapter (SC, DC's, PR's, etc.
</t>
        </r>
      </text>
    </comment>
  </commentList>
</comments>
</file>

<file path=xl/sharedStrings.xml><?xml version="1.0" encoding="utf-8"?>
<sst xmlns="http://schemas.openxmlformats.org/spreadsheetml/2006/main" count="89" uniqueCount="78">
  <si>
    <t>Breakfast</t>
  </si>
  <si>
    <t>Lunch</t>
  </si>
  <si>
    <t>Dinner</t>
  </si>
  <si>
    <t>Hotel</t>
  </si>
  <si>
    <t>Phone</t>
  </si>
  <si>
    <t>Car Rental</t>
  </si>
  <si>
    <t>Misc. (explain)</t>
  </si>
  <si>
    <t>Meals &amp; Entertainment</t>
  </si>
  <si>
    <t>Entertainment</t>
  </si>
  <si>
    <t>Travel expenses</t>
  </si>
  <si>
    <t>Gift in Kind</t>
  </si>
  <si>
    <t>Location</t>
  </si>
  <si>
    <t>Office:</t>
  </si>
  <si>
    <t>Date:</t>
  </si>
  <si>
    <t>Activity:</t>
  </si>
  <si>
    <t>Payee Name:</t>
  </si>
  <si>
    <t>Expenses</t>
  </si>
  <si>
    <t>Date</t>
  </si>
  <si>
    <t>Reimburse</t>
  </si>
  <si>
    <t>Meals &amp; Entertain.</t>
  </si>
  <si>
    <t>Fares(plane, bus)</t>
  </si>
  <si>
    <t>Local Transportation</t>
  </si>
  <si>
    <t>Signature of Payee</t>
  </si>
  <si>
    <t>Grand Chapter Officer Approval</t>
  </si>
  <si>
    <t>Total Gift in Kind:</t>
  </si>
  <si>
    <t>Total Reimbursement:</t>
  </si>
  <si>
    <t xml:space="preserve">Email: </t>
  </si>
  <si>
    <t>Street, City, ST, ZIP:</t>
  </si>
  <si>
    <t>Account to be charged other than what is listed above:</t>
  </si>
  <si>
    <t>TOTAL</t>
  </si>
  <si>
    <t>Mileage</t>
  </si>
  <si>
    <t>ALPHA CHI SIGMA FRATERNITY</t>
  </si>
  <si>
    <t xml:space="preserve">Select ONE Account to Charge: </t>
  </si>
  <si>
    <t>Explanation(s):</t>
  </si>
  <si>
    <t>Parking / Tolls</t>
  </si>
  <si>
    <t>Gas/Oil</t>
  </si>
  <si>
    <t>Mileage in Miles</t>
  </si>
  <si>
    <t>Mileage Rate</t>
  </si>
  <si>
    <t>Mileage Cost Reimbursed</t>
  </si>
  <si>
    <t>Expense Approval</t>
  </si>
  <si>
    <t>Account Number</t>
  </si>
  <si>
    <t>GR</t>
  </si>
  <si>
    <t xml:space="preserve">  Supreme Council</t>
  </si>
  <si>
    <t>GMA</t>
  </si>
  <si>
    <t>547</t>
  </si>
  <si>
    <t xml:space="preserve">  Expansion</t>
  </si>
  <si>
    <t>549</t>
  </si>
  <si>
    <t>GCA</t>
  </si>
  <si>
    <t xml:space="preserve">  District Counselors</t>
  </si>
  <si>
    <t>548</t>
  </si>
  <si>
    <t xml:space="preserve">  Collegiate Programs</t>
  </si>
  <si>
    <t>553</t>
  </si>
  <si>
    <t xml:space="preserve">  Program Development</t>
  </si>
  <si>
    <t>557</t>
  </si>
  <si>
    <t>GPA</t>
  </si>
  <si>
    <t xml:space="preserve">  Professional Programs</t>
  </si>
  <si>
    <t>554</t>
  </si>
  <si>
    <t xml:space="preserve">  Professional Branch </t>
  </si>
  <si>
    <t>556</t>
  </si>
  <si>
    <t xml:space="preserve">       Professional Representatives</t>
  </si>
  <si>
    <t xml:space="preserve">       Professional Chapters</t>
  </si>
  <si>
    <t>GMC</t>
  </si>
  <si>
    <t xml:space="preserve">  Special Needs</t>
  </si>
  <si>
    <t xml:space="preserve">  Miscellaneous</t>
  </si>
  <si>
    <t>542</t>
  </si>
  <si>
    <t>Budget Line Reference</t>
  </si>
  <si>
    <t>If you have questions please contact the National Office, GR, AGR, or a Supreme Council Member</t>
  </si>
  <si>
    <t>GCA / SEDC</t>
  </si>
  <si>
    <t>GCA / GPDC</t>
  </si>
  <si>
    <t>GCA / PCDC</t>
  </si>
  <si>
    <t xml:space="preserve">  OA Travel (OA Only)</t>
  </si>
  <si>
    <t xml:space="preserve">  Southeast District Conclave Expenses</t>
  </si>
  <si>
    <t xml:space="preserve">  Pacific Coast District Conclave Expenses</t>
  </si>
  <si>
    <t xml:space="preserve">  Great Plains District Conclave Expenses</t>
  </si>
  <si>
    <t xml:space="preserve">  Conclave Travel (All attendees)</t>
  </si>
  <si>
    <t>The above expense codes are the most common generally used for expense reports.</t>
  </si>
  <si>
    <t>Directions:  Complete this form and submit it to the National Office or the appropriate Grand Chapter Officer with required receipts.  Attach ORIGINAL dated receipts for all expenditures in excess of $25.00 for Fraternity business (scanned or photographed receipts  e-mailed to the National Office are counted as originals).  Retain copies for your personal records.  Reimbursement for personal car mileage is limited to the current mileage rate listed above or the lowest air fare, whichever is less. You can select mileage or gas/oil, but not both.  Reimbursement for Meals and Entertainment is limited to $35.00 per day.  Non-mileage expenses designated as Gifts-in-Kind will be recognized as charitable contributions to a 501(c)(3) organization.</t>
  </si>
  <si>
    <t>2022 EXPENSE REPORT    JULY 1 - DECEMBER 31,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</si>
</sst>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164" formatCode="0.000"/>
    <numFmt numFmtId="165" formatCode="mm/dd/yy"/>
    <numFmt numFmtId="166" formatCode="dd\-mmm\-yy_)"/>
    <numFmt numFmtId="167" formatCode="hh:mm\ AM/PM_)"/>
  </numFmts>
  <fonts count="27" x14ac:knownFonts="1">
    <font>
      <sz val="10"/>
      <name val="Arial"/>
    </font>
    <font>
      <sz val="10"/>
      <name val="Arial"/>
    </font>
    <font>
      <u/>
      <sz val="10"/>
      <color indexed="12"/>
      <name val="Arial"/>
    </font>
    <font>
      <sz val="10"/>
      <color indexed="8"/>
      <name val="Arial"/>
    </font>
    <font>
      <sz val="10"/>
      <name val="Arial"/>
    </font>
    <font>
      <b/>
      <sz val="8"/>
      <name val="Arial"/>
      <family val="2"/>
    </font>
    <font>
      <sz val="8"/>
      <name val="Arial"/>
    </font>
    <font>
      <sz val="8"/>
      <color indexed="8"/>
      <name val="Arial"/>
    </font>
    <font>
      <u/>
      <sz val="10"/>
      <color indexed="12"/>
      <name val="Arial"/>
    </font>
    <font>
      <sz val="8"/>
      <color indexed="8"/>
      <name val="MS Sans Serif"/>
      <family val="2"/>
    </font>
    <font>
      <sz val="8"/>
      <name val="MS Sans Serif"/>
      <family val="2"/>
    </font>
    <font>
      <sz val="8.5"/>
      <color indexed="8"/>
      <name val="MS Sans Serif"/>
      <family val="2"/>
    </font>
    <font>
      <b/>
      <sz val="10"/>
      <color indexed="8"/>
      <name val="Arial"/>
      <family val="2"/>
    </font>
    <font>
      <sz val="10"/>
      <color indexed="8"/>
      <name val="MS Sans Serif"/>
      <family val="2"/>
    </font>
    <font>
      <b/>
      <sz val="8"/>
      <color indexed="8"/>
      <name val="MS Sans Serif"/>
      <family val="2"/>
    </font>
    <font>
      <i/>
      <sz val="8"/>
      <color indexed="8"/>
      <name val="MS Sans Serif"/>
      <family val="2"/>
    </font>
    <font>
      <b/>
      <sz val="9"/>
      <color indexed="8"/>
      <name val="Times New Roman"/>
      <family val="1"/>
    </font>
    <font>
      <sz val="9"/>
      <color indexed="8"/>
      <name val="Arial"/>
      <family val="2"/>
    </font>
    <font>
      <sz val="10"/>
      <color indexed="8"/>
      <name val="Arial"/>
      <family val="2"/>
    </font>
    <font>
      <b/>
      <sz val="11"/>
      <name val="Arial"/>
      <family val="2"/>
    </font>
    <font>
      <sz val="10"/>
      <name val="Arial"/>
      <family val="2"/>
    </font>
    <font>
      <b/>
      <sz val="10"/>
      <name val="Arial"/>
      <family val="2"/>
    </font>
    <font>
      <b/>
      <u/>
      <sz val="10"/>
      <name val="Arial"/>
      <family val="2"/>
    </font>
    <font>
      <sz val="8"/>
      <color indexed="81"/>
      <name val="Tahoma"/>
      <family val="2"/>
    </font>
    <font>
      <sz val="9"/>
      <color indexed="81"/>
      <name val="Tahoma"/>
      <family val="2"/>
    </font>
    <font>
      <b/>
      <sz val="14"/>
      <name val="Arial"/>
      <family val="2"/>
    </font>
    <font>
      <sz val="9"/>
      <color indexed="81"/>
      <name val="Tahoma"/>
      <charset val="1"/>
    </font>
  </fonts>
  <fills count="6">
    <fill>
      <patternFill patternType="none"/>
    </fill>
    <fill>
      <patternFill patternType="gray125"/>
    </fill>
    <fill>
      <patternFill patternType="solid">
        <fgColor indexed="65"/>
        <bgColor indexed="64"/>
      </patternFill>
    </fill>
    <fill>
      <patternFill patternType="solid">
        <fgColor indexed="41"/>
        <bgColor indexed="64"/>
      </patternFill>
    </fill>
    <fill>
      <patternFill patternType="solid">
        <fgColor indexed="44"/>
        <bgColor indexed="64"/>
      </patternFill>
    </fill>
    <fill>
      <patternFill patternType="solid">
        <fgColor rgb="FF99FF99"/>
        <bgColor indexed="64"/>
      </patternFill>
    </fill>
  </fills>
  <borders count="23">
    <border>
      <left/>
      <right/>
      <top/>
      <bottom/>
      <diagonal/>
    </border>
    <border>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right/>
      <top style="thin">
        <color indexed="64"/>
      </top>
      <bottom style="thin">
        <color indexed="64"/>
      </bottom>
      <diagonal/>
    </border>
    <border>
      <left/>
      <right/>
      <top style="medium">
        <color indexed="64"/>
      </top>
      <bottom style="thin">
        <color indexed="64"/>
      </bottom>
      <diagonal/>
    </border>
    <border>
      <left/>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thin">
        <color auto="1"/>
      </right>
      <top/>
      <bottom/>
      <diagonal/>
    </border>
    <border>
      <left/>
      <right style="thin">
        <color indexed="64"/>
      </right>
      <top/>
      <bottom style="thin">
        <color auto="1"/>
      </bottom>
      <diagonal/>
    </border>
  </borders>
  <cellStyleXfs count="3">
    <xf numFmtId="0" fontId="0" fillId="0" borderId="0"/>
    <xf numFmtId="44" fontId="1" fillId="0" borderId="0" applyFont="0" applyFill="0" applyBorder="0" applyAlignment="0" applyProtection="0"/>
    <xf numFmtId="0" fontId="2" fillId="0" borderId="0" applyNumberFormat="0" applyFill="0" applyBorder="0" applyAlignment="0" applyProtection="0">
      <alignment vertical="top"/>
      <protection locked="0"/>
    </xf>
  </cellStyleXfs>
  <cellXfs count="107">
    <xf numFmtId="0" fontId="0" fillId="0" borderId="0" xfId="0"/>
    <xf numFmtId="0" fontId="3" fillId="0" borderId="0" xfId="0" applyFont="1"/>
    <xf numFmtId="0" fontId="4" fillId="0" borderId="0" xfId="0" applyFont="1"/>
    <xf numFmtId="0" fontId="3" fillId="0" borderId="0" xfId="0" applyFont="1" applyBorder="1" applyAlignment="1">
      <alignment horizontal="right"/>
    </xf>
    <xf numFmtId="0" fontId="3" fillId="0" borderId="1" xfId="0" applyFont="1" applyBorder="1" applyAlignment="1" applyProtection="1">
      <alignment horizontal="left"/>
      <protection locked="0"/>
    </xf>
    <xf numFmtId="0" fontId="3" fillId="0" borderId="1" xfId="0" applyFont="1" applyBorder="1" applyAlignment="1" applyProtection="1">
      <alignment horizontal="center"/>
      <protection locked="0"/>
    </xf>
    <xf numFmtId="165" fontId="3" fillId="0" borderId="1" xfId="0" applyNumberFormat="1" applyFont="1" applyBorder="1" applyAlignment="1" applyProtection="1">
      <alignment horizontal="left"/>
      <protection locked="0"/>
    </xf>
    <xf numFmtId="0" fontId="3" fillId="0" borderId="0" xfId="0" applyFont="1" applyFill="1" applyBorder="1" applyAlignment="1">
      <alignment horizontal="right"/>
    </xf>
    <xf numFmtId="0" fontId="3" fillId="0" borderId="15" xfId="0" applyFont="1" applyBorder="1" applyAlignment="1" applyProtection="1">
      <alignment horizontal="left"/>
      <protection locked="0"/>
    </xf>
    <xf numFmtId="0" fontId="5" fillId="0" borderId="15" xfId="0" applyFont="1" applyBorder="1" applyAlignment="1" applyProtection="1">
      <alignment horizontal="left"/>
      <protection locked="0"/>
    </xf>
    <xf numFmtId="0" fontId="6" fillId="0" borderId="0" xfId="0" applyFont="1"/>
    <xf numFmtId="0" fontId="7" fillId="0" borderId="15" xfId="0" applyFont="1" applyBorder="1" applyAlignment="1" applyProtection="1">
      <alignment horizontal="left"/>
      <protection locked="0"/>
    </xf>
    <xf numFmtId="0" fontId="8" fillId="0" borderId="15" xfId="2" applyFont="1" applyBorder="1" applyAlignment="1" applyProtection="1">
      <alignment horizontal="left"/>
      <protection locked="0"/>
    </xf>
    <xf numFmtId="2" fontId="9" fillId="0" borderId="0" xfId="0" applyNumberFormat="1" applyFont="1" applyFill="1" applyBorder="1" applyAlignment="1">
      <alignment horizontal="justify" wrapText="1"/>
    </xf>
    <xf numFmtId="2" fontId="9" fillId="0" borderId="0" xfId="0" applyNumberFormat="1" applyFont="1" applyFill="1" applyBorder="1" applyAlignment="1" applyProtection="1">
      <alignment horizontal="justify" wrapText="1"/>
    </xf>
    <xf numFmtId="2" fontId="9" fillId="0" borderId="0" xfId="0" applyNumberFormat="1" applyFont="1" applyFill="1" applyBorder="1" applyAlignment="1" applyProtection="1">
      <alignment horizontal="center"/>
    </xf>
    <xf numFmtId="2" fontId="10" fillId="0" borderId="0" xfId="0" applyNumberFormat="1" applyFont="1" applyAlignment="1">
      <alignment horizontal="justify" wrapText="1"/>
    </xf>
    <xf numFmtId="16" fontId="9" fillId="0" borderId="0" xfId="0" applyNumberFormat="1" applyFont="1" applyFill="1" applyBorder="1"/>
    <xf numFmtId="165" fontId="11" fillId="0" borderId="2" xfId="0" applyNumberFormat="1" applyFont="1" applyFill="1" applyBorder="1" applyAlignment="1" applyProtection="1">
      <alignment horizontal="center"/>
      <protection locked="0"/>
    </xf>
    <xf numFmtId="165" fontId="11" fillId="0" borderId="3" xfId="0" applyNumberFormat="1" applyFont="1" applyFill="1" applyBorder="1" applyAlignment="1" applyProtection="1">
      <alignment horizontal="center"/>
      <protection locked="0"/>
    </xf>
    <xf numFmtId="165" fontId="11" fillId="0" borderId="4" xfId="0" applyNumberFormat="1" applyFont="1" applyFill="1" applyBorder="1" applyAlignment="1" applyProtection="1">
      <alignment horizontal="right"/>
      <protection locked="0"/>
    </xf>
    <xf numFmtId="165" fontId="11" fillId="0" borderId="8" xfId="0" applyNumberFormat="1" applyFont="1" applyFill="1" applyBorder="1" applyAlignment="1" applyProtection="1">
      <alignment horizontal="right"/>
      <protection locked="0"/>
    </xf>
    <xf numFmtId="0" fontId="4" fillId="0" borderId="0" xfId="0" applyFont="1" applyProtection="1">
      <protection locked="0"/>
    </xf>
    <xf numFmtId="2" fontId="9" fillId="0" borderId="0" xfId="0" applyNumberFormat="1" applyFont="1" applyFill="1" applyBorder="1"/>
    <xf numFmtId="165" fontId="9" fillId="0" borderId="9" xfId="0" applyNumberFormat="1" applyFont="1" applyFill="1" applyBorder="1" applyAlignment="1" applyProtection="1">
      <alignment horizontal="center"/>
      <protection locked="0"/>
    </xf>
    <xf numFmtId="165" fontId="9" fillId="0" borderId="10" xfId="0" applyNumberFormat="1" applyFont="1" applyFill="1" applyBorder="1" applyAlignment="1" applyProtection="1">
      <alignment horizontal="center"/>
      <protection locked="0"/>
    </xf>
    <xf numFmtId="165" fontId="9" fillId="0" borderId="11" xfId="0" applyNumberFormat="1" applyFont="1" applyFill="1" applyBorder="1" applyAlignment="1" applyProtection="1">
      <alignment horizontal="center"/>
      <protection locked="0"/>
    </xf>
    <xf numFmtId="165" fontId="9" fillId="0" borderId="12" xfId="0" applyNumberFormat="1" applyFont="1" applyFill="1" applyBorder="1" applyAlignment="1" applyProtection="1">
      <alignment horizontal="center"/>
      <protection locked="0"/>
    </xf>
    <xf numFmtId="15" fontId="11" fillId="0" borderId="0" xfId="0" applyNumberFormat="1" applyFont="1" applyFill="1" applyBorder="1" applyAlignment="1">
      <alignment horizontal="center"/>
    </xf>
    <xf numFmtId="2" fontId="13" fillId="0" borderId="2" xfId="0" applyNumberFormat="1" applyFont="1" applyFill="1" applyBorder="1" applyAlignment="1" applyProtection="1">
      <alignment horizontal="right"/>
      <protection locked="0"/>
    </xf>
    <xf numFmtId="2" fontId="13" fillId="0" borderId="3" xfId="0" applyNumberFormat="1" applyFont="1" applyFill="1" applyBorder="1" applyAlignment="1" applyProtection="1">
      <alignment horizontal="right"/>
      <protection locked="0"/>
    </xf>
    <xf numFmtId="2" fontId="13" fillId="0" borderId="4" xfId="0" applyNumberFormat="1" applyFont="1" applyFill="1" applyBorder="1" applyAlignment="1" applyProtection="1">
      <alignment horizontal="right"/>
      <protection locked="0"/>
    </xf>
    <xf numFmtId="2" fontId="13" fillId="3" borderId="18" xfId="0" applyNumberFormat="1" applyFont="1" applyFill="1" applyBorder="1"/>
    <xf numFmtId="2" fontId="13" fillId="0" borderId="5" xfId="0" applyNumberFormat="1" applyFont="1" applyFill="1" applyBorder="1" applyAlignment="1" applyProtection="1">
      <alignment horizontal="right"/>
      <protection locked="0"/>
    </xf>
    <xf numFmtId="2" fontId="13" fillId="0" borderId="6" xfId="0" applyNumberFormat="1" applyFont="1" applyFill="1" applyBorder="1" applyAlignment="1" applyProtection="1">
      <alignment horizontal="right"/>
      <protection locked="0"/>
    </xf>
    <xf numFmtId="2" fontId="13" fillId="0" borderId="7" xfId="0" applyNumberFormat="1" applyFont="1" applyFill="1" applyBorder="1" applyAlignment="1" applyProtection="1">
      <alignment horizontal="right"/>
      <protection locked="0"/>
    </xf>
    <xf numFmtId="2" fontId="13" fillId="3" borderId="19" xfId="0" applyNumberFormat="1" applyFont="1" applyFill="1" applyBorder="1"/>
    <xf numFmtId="2" fontId="3" fillId="0" borderId="5" xfId="0" applyNumberFormat="1" applyFont="1" applyFill="1" applyBorder="1" applyAlignment="1" applyProtection="1">
      <alignment horizontal="right"/>
      <protection locked="0"/>
    </xf>
    <xf numFmtId="2" fontId="3" fillId="0" borderId="6" xfId="0" applyNumberFormat="1" applyFont="1" applyFill="1" applyBorder="1" applyAlignment="1" applyProtection="1">
      <alignment horizontal="right"/>
      <protection locked="0"/>
    </xf>
    <xf numFmtId="2" fontId="3" fillId="0" borderId="7" xfId="0" applyNumberFormat="1" applyFont="1" applyFill="1" applyBorder="1" applyAlignment="1" applyProtection="1">
      <alignment horizontal="right"/>
      <protection locked="0"/>
    </xf>
    <xf numFmtId="2" fontId="14" fillId="0" borderId="0" xfId="0" applyNumberFormat="1" applyFont="1" applyFill="1" applyBorder="1"/>
    <xf numFmtId="2" fontId="3" fillId="3" borderId="9" xfId="0" applyNumberFormat="1" applyFont="1" applyFill="1" applyBorder="1" applyAlignment="1">
      <alignment horizontal="right"/>
    </xf>
    <xf numFmtId="2" fontId="3" fillId="3" borderId="10" xfId="0" applyNumberFormat="1" applyFont="1" applyFill="1" applyBorder="1" applyAlignment="1">
      <alignment horizontal="right"/>
    </xf>
    <xf numFmtId="2" fontId="15" fillId="0" borderId="0" xfId="0" applyNumberFormat="1" applyFont="1" applyFill="1" applyBorder="1"/>
    <xf numFmtId="2" fontId="3" fillId="0" borderId="2" xfId="0" applyNumberFormat="1" applyFont="1" applyFill="1" applyBorder="1" applyAlignment="1" applyProtection="1">
      <alignment horizontal="right"/>
      <protection locked="0"/>
    </xf>
    <xf numFmtId="2" fontId="3" fillId="0" borderId="3" xfId="0" applyNumberFormat="1" applyFont="1" applyFill="1" applyBorder="1" applyAlignment="1" applyProtection="1">
      <alignment horizontal="right"/>
      <protection locked="0"/>
    </xf>
    <xf numFmtId="2" fontId="3" fillId="0" borderId="4" xfId="0" applyNumberFormat="1" applyFont="1" applyFill="1" applyBorder="1" applyAlignment="1" applyProtection="1">
      <alignment horizontal="right"/>
      <protection locked="0"/>
    </xf>
    <xf numFmtId="2" fontId="4" fillId="0" borderId="0" xfId="0" applyNumberFormat="1" applyFont="1"/>
    <xf numFmtId="2" fontId="3" fillId="3" borderId="11" xfId="0" applyNumberFormat="1" applyFont="1" applyFill="1" applyBorder="1" applyAlignment="1">
      <alignment horizontal="right"/>
    </xf>
    <xf numFmtId="2" fontId="13" fillId="3" borderId="13" xfId="0" applyNumberFormat="1" applyFont="1" applyFill="1" applyBorder="1"/>
    <xf numFmtId="2" fontId="14" fillId="0" borderId="0" xfId="0" applyNumberFormat="1" applyFont="1" applyFill="1" applyBorder="1" applyAlignment="1">
      <alignment horizontal="left"/>
    </xf>
    <xf numFmtId="2" fontId="3" fillId="0" borderId="0" xfId="0" applyNumberFormat="1" applyFont="1" applyFill="1" applyBorder="1" applyAlignment="1">
      <alignment horizontal="right"/>
    </xf>
    <xf numFmtId="2" fontId="13" fillId="0" borderId="0" xfId="0" applyNumberFormat="1" applyFont="1" applyFill="1" applyBorder="1"/>
    <xf numFmtId="1" fontId="3" fillId="0" borderId="5" xfId="0" applyNumberFormat="1" applyFont="1" applyFill="1" applyBorder="1" applyAlignment="1" applyProtection="1">
      <alignment horizontal="right"/>
      <protection locked="0"/>
    </xf>
    <xf numFmtId="1" fontId="3" fillId="0" borderId="6" xfId="0" applyNumberFormat="1" applyFont="1" applyFill="1" applyBorder="1" applyAlignment="1" applyProtection="1">
      <alignment horizontal="right"/>
      <protection locked="0"/>
    </xf>
    <xf numFmtId="1" fontId="3" fillId="0" borderId="7" xfId="0" applyNumberFormat="1" applyFont="1" applyFill="1" applyBorder="1" applyAlignment="1" applyProtection="1">
      <alignment horizontal="right"/>
      <protection locked="0"/>
    </xf>
    <xf numFmtId="1" fontId="13" fillId="3" borderId="18" xfId="0" applyNumberFormat="1" applyFont="1" applyFill="1" applyBorder="1"/>
    <xf numFmtId="164" fontId="3" fillId="4" borderId="5" xfId="0" applyNumberFormat="1" applyFont="1" applyFill="1" applyBorder="1" applyAlignment="1">
      <alignment horizontal="right"/>
    </xf>
    <xf numFmtId="2" fontId="3" fillId="3" borderId="5" xfId="0" applyNumberFormat="1" applyFont="1" applyFill="1" applyBorder="1" applyAlignment="1">
      <alignment horizontal="right"/>
    </xf>
    <xf numFmtId="2" fontId="3" fillId="3" borderId="6" xfId="0" applyNumberFormat="1" applyFont="1" applyFill="1" applyBorder="1" applyAlignment="1">
      <alignment horizontal="right"/>
    </xf>
    <xf numFmtId="2" fontId="14" fillId="0" borderId="0" xfId="0" applyNumberFormat="1" applyFont="1" applyFill="1" applyBorder="1" applyAlignment="1">
      <alignment horizontal="center"/>
    </xf>
    <xf numFmtId="0" fontId="4" fillId="2" borderId="0" xfId="0" applyFont="1" applyFill="1"/>
    <xf numFmtId="2" fontId="13" fillId="3" borderId="9" xfId="0" applyNumberFormat="1" applyFont="1" applyFill="1" applyBorder="1" applyAlignment="1">
      <alignment horizontal="right"/>
    </xf>
    <xf numFmtId="2" fontId="13" fillId="3" borderId="10" xfId="0" applyNumberFormat="1" applyFont="1" applyFill="1" applyBorder="1" applyAlignment="1">
      <alignment horizontal="right"/>
    </xf>
    <xf numFmtId="2" fontId="13" fillId="3" borderId="11" xfId="0" applyNumberFormat="1" applyFont="1" applyFill="1" applyBorder="1" applyAlignment="1">
      <alignment horizontal="right"/>
    </xf>
    <xf numFmtId="2" fontId="13" fillId="3" borderId="14" xfId="0" applyNumberFormat="1" applyFont="1" applyFill="1" applyBorder="1"/>
    <xf numFmtId="0" fontId="9" fillId="0" borderId="15" xfId="0" applyNumberFormat="1" applyFont="1" applyBorder="1" applyAlignment="1" applyProtection="1">
      <alignment horizontal="left"/>
      <protection locked="0"/>
    </xf>
    <xf numFmtId="0" fontId="13" fillId="0" borderId="16" xfId="0" applyNumberFormat="1" applyFont="1" applyFill="1" applyBorder="1" applyAlignment="1" applyProtection="1">
      <alignment horizontal="left"/>
      <protection locked="0"/>
    </xf>
    <xf numFmtId="0" fontId="9" fillId="0" borderId="1" xfId="0" applyNumberFormat="1" applyFont="1" applyBorder="1" applyAlignment="1">
      <alignment horizontal="left"/>
    </xf>
    <xf numFmtId="0" fontId="4" fillId="0" borderId="15" xfId="0" applyNumberFormat="1" applyFont="1" applyBorder="1" applyAlignment="1" applyProtection="1">
      <alignment horizontal="left"/>
      <protection locked="0"/>
    </xf>
    <xf numFmtId="0" fontId="6" fillId="0" borderId="15" xfId="0" applyFont="1" applyBorder="1"/>
    <xf numFmtId="0" fontId="17" fillId="2" borderId="1" xfId="0" applyFont="1" applyFill="1" applyBorder="1"/>
    <xf numFmtId="0" fontId="3" fillId="2" borderId="1" xfId="0" applyFont="1" applyFill="1" applyBorder="1"/>
    <xf numFmtId="0" fontId="3" fillId="2" borderId="0" xfId="0" applyFont="1" applyFill="1"/>
    <xf numFmtId="0" fontId="3" fillId="3" borderId="1" xfId="0" applyFont="1" applyFill="1" applyBorder="1"/>
    <xf numFmtId="0" fontId="3" fillId="3" borderId="0" xfId="0" applyFont="1" applyFill="1"/>
    <xf numFmtId="2" fontId="9" fillId="2" borderId="0" xfId="0" applyNumberFormat="1" applyFont="1" applyFill="1" applyBorder="1" applyAlignment="1">
      <alignment horizontal="justify"/>
    </xf>
    <xf numFmtId="2" fontId="9" fillId="3" borderId="0" xfId="0" applyNumberFormat="1" applyFont="1" applyFill="1" applyBorder="1" applyAlignment="1">
      <alignment horizontal="justify"/>
    </xf>
    <xf numFmtId="2" fontId="9" fillId="3" borderId="17" xfId="0" applyNumberFormat="1" applyFont="1" applyFill="1" applyBorder="1" applyAlignment="1">
      <alignment horizontal="center" vertical="top"/>
    </xf>
    <xf numFmtId="0" fontId="3" fillId="3" borderId="0" xfId="0" applyFont="1" applyFill="1" applyAlignment="1">
      <alignment horizontal="right"/>
    </xf>
    <xf numFmtId="44" fontId="3" fillId="0" borderId="20" xfId="1" applyFont="1" applyFill="1" applyBorder="1"/>
    <xf numFmtId="2" fontId="3" fillId="0" borderId="0" xfId="0" applyNumberFormat="1" applyFont="1" applyFill="1" applyBorder="1"/>
    <xf numFmtId="0" fontId="3" fillId="0" borderId="0" xfId="0" applyFont="1" applyFill="1" applyBorder="1"/>
    <xf numFmtId="0" fontId="18" fillId="5" borderId="15" xfId="0" applyFont="1" applyFill="1" applyBorder="1" applyAlignment="1" applyProtection="1">
      <alignment horizontal="left"/>
      <protection locked="0"/>
    </xf>
    <xf numFmtId="0" fontId="3" fillId="5" borderId="15" xfId="0" applyFont="1" applyFill="1" applyBorder="1" applyAlignment="1" applyProtection="1">
      <alignment horizontal="left"/>
      <protection locked="0"/>
    </xf>
    <xf numFmtId="0" fontId="19" fillId="0" borderId="0" xfId="0" applyFont="1"/>
    <xf numFmtId="166" fontId="20" fillId="0" borderId="0" xfId="0" applyNumberFormat="1" applyFont="1" applyProtection="1"/>
    <xf numFmtId="167" fontId="20" fillId="0" borderId="0" xfId="0" applyNumberFormat="1" applyFont="1" applyAlignment="1" applyProtection="1">
      <alignment horizontal="center"/>
    </xf>
    <xf numFmtId="37" fontId="20" fillId="0" borderId="0" xfId="0" applyNumberFormat="1" applyFont="1" applyFill="1" applyAlignment="1" applyProtection="1">
      <alignment horizontal="center"/>
    </xf>
    <xf numFmtId="37" fontId="22" fillId="0" borderId="0" xfId="0" applyNumberFormat="1" applyFont="1" applyAlignment="1" applyProtection="1">
      <alignment horizontal="center"/>
    </xf>
    <xf numFmtId="37" fontId="20" fillId="0" borderId="0" xfId="0" applyNumberFormat="1" applyFont="1" applyFill="1" applyAlignment="1" applyProtection="1">
      <alignment horizontal="left"/>
    </xf>
    <xf numFmtId="37" fontId="20" fillId="0" borderId="0" xfId="0" applyNumberFormat="1" applyFont="1" applyAlignment="1" applyProtection="1">
      <alignment horizontal="left"/>
    </xf>
    <xf numFmtId="1" fontId="21" fillId="0" borderId="0" xfId="0" applyNumberFormat="1" applyFont="1" applyBorder="1" applyAlignment="1" applyProtection="1">
      <alignment horizontal="left"/>
    </xf>
    <xf numFmtId="1" fontId="21" fillId="0" borderId="0" xfId="0" applyNumberFormat="1" applyFont="1"/>
    <xf numFmtId="0" fontId="20" fillId="0" borderId="0" xfId="0" applyFont="1"/>
    <xf numFmtId="1" fontId="21" fillId="0" borderId="0" xfId="0" applyNumberFormat="1" applyFont="1" applyAlignment="1" applyProtection="1">
      <alignment horizontal="left"/>
    </xf>
    <xf numFmtId="37" fontId="20" fillId="0" borderId="0" xfId="0" applyNumberFormat="1" applyFont="1" applyFill="1" applyBorder="1" applyAlignment="1" applyProtection="1">
      <alignment horizontal="left"/>
    </xf>
    <xf numFmtId="37" fontId="20" fillId="0" borderId="0" xfId="0" applyNumberFormat="1" applyFont="1" applyBorder="1" applyAlignment="1" applyProtection="1">
      <alignment horizontal="left"/>
    </xf>
    <xf numFmtId="0" fontId="25" fillId="0" borderId="0" xfId="0" applyFont="1"/>
    <xf numFmtId="0" fontId="12" fillId="0" borderId="0" xfId="0" applyFont="1" applyFill="1" applyBorder="1" applyAlignment="1">
      <alignment horizontal="center"/>
    </xf>
    <xf numFmtId="2" fontId="9" fillId="2" borderId="17" xfId="0" applyNumberFormat="1" applyFont="1" applyFill="1" applyBorder="1" applyAlignment="1">
      <alignment horizontal="center" vertical="top"/>
    </xf>
    <xf numFmtId="2" fontId="9" fillId="3" borderId="17" xfId="0" applyNumberFormat="1" applyFont="1" applyFill="1" applyBorder="1" applyAlignment="1">
      <alignment horizontal="center" vertical="top"/>
    </xf>
    <xf numFmtId="0" fontId="16" fillId="0" borderId="17" xfId="0" applyFont="1" applyBorder="1" applyAlignment="1">
      <alignment horizontal="left" vertical="top" wrapText="1"/>
    </xf>
    <xf numFmtId="166" fontId="21" fillId="0" borderId="0" xfId="0" applyNumberFormat="1" applyFont="1" applyFill="1" applyAlignment="1" applyProtection="1">
      <alignment horizontal="center" wrapText="1"/>
    </xf>
    <xf numFmtId="0" fontId="0" fillId="0" borderId="1" xfId="0" applyBorder="1" applyAlignment="1">
      <alignment horizontal="center" wrapText="1"/>
    </xf>
    <xf numFmtId="1" fontId="21" fillId="0" borderId="21" xfId="0" applyNumberFormat="1" applyFont="1" applyBorder="1" applyAlignment="1" applyProtection="1">
      <alignment horizontal="center" wrapText="1"/>
    </xf>
    <xf numFmtId="0" fontId="0" fillId="0" borderId="22" xfId="0" applyBorder="1" applyAlignment="1">
      <alignment horizontal="center" wrapText="1"/>
    </xf>
  </cellXfs>
  <cellStyles count="3">
    <cellStyle name="Currency" xfId="1" builtinId="4"/>
    <cellStyle name="Hyperlink" xfId="2" builtinId="8"/>
    <cellStyle name="Normal" xfId="0" builtinId="0"/>
  </cellStyles>
  <dxfs count="0"/>
  <tableStyles count="0" defaultTableStyle="TableStyleMedium9" defaultPivotStyle="PivotStyleLight16"/>
  <colors>
    <mruColors>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microsoft.com/office/2006/relationships/vbaProject" Target="vbaProject.bin"/><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autoPageBreaks="0"/>
  </sheetPr>
  <dimension ref="A1:K41"/>
  <sheetViews>
    <sheetView showGridLines="0" tabSelected="1" zoomScaleNormal="100" workbookViewId="0">
      <selection activeCell="L7" sqref="L7"/>
    </sheetView>
  </sheetViews>
  <sheetFormatPr defaultColWidth="9.109375" defaultRowHeight="13.2" x14ac:dyDescent="0.25"/>
  <cols>
    <col min="1" max="1" width="19.109375" style="2" customWidth="1"/>
    <col min="2" max="2" width="9.44140625" style="2" customWidth="1"/>
    <col min="3" max="3" width="9.6640625" style="2" customWidth="1"/>
    <col min="4" max="4" width="9.109375" style="2"/>
    <col min="5" max="5" width="9.44140625" style="2" customWidth="1"/>
    <col min="6" max="6" width="9.33203125" style="2" customWidth="1"/>
    <col min="7" max="7" width="9.88671875" style="2" customWidth="1"/>
    <col min="8" max="8" width="10.33203125" style="2" customWidth="1"/>
    <col min="9" max="9" width="11.5546875" style="2" customWidth="1"/>
    <col min="10" max="16384" width="9.109375" style="2"/>
  </cols>
  <sheetData>
    <row r="1" spans="1:11" ht="13.8" x14ac:dyDescent="0.25">
      <c r="A1" s="85" t="s">
        <v>31</v>
      </c>
      <c r="D1" s="85" t="s">
        <v>77</v>
      </c>
    </row>
    <row r="2" spans="1:11" ht="15.9" customHeight="1" x14ac:dyDescent="0.25">
      <c r="A2" s="1"/>
      <c r="B2" s="1"/>
      <c r="C2" s="1"/>
      <c r="D2" s="1"/>
      <c r="E2" s="1"/>
      <c r="F2" s="1"/>
      <c r="G2" s="1"/>
      <c r="H2" s="1"/>
      <c r="I2" s="1"/>
    </row>
    <row r="3" spans="1:11" ht="15.9" customHeight="1" x14ac:dyDescent="0.25">
      <c r="A3" s="3" t="s">
        <v>15</v>
      </c>
      <c r="B3" s="4"/>
      <c r="C3" s="5"/>
      <c r="D3" s="5"/>
      <c r="E3" s="3" t="s">
        <v>12</v>
      </c>
      <c r="F3" s="4"/>
      <c r="G3" s="4"/>
      <c r="H3" s="3" t="s">
        <v>13</v>
      </c>
      <c r="I3" s="6"/>
    </row>
    <row r="4" spans="1:11" ht="15.9" customHeight="1" x14ac:dyDescent="0.25">
      <c r="A4" s="3" t="s">
        <v>27</v>
      </c>
      <c r="B4" s="4"/>
      <c r="C4" s="4"/>
      <c r="D4" s="4"/>
      <c r="E4" s="4"/>
      <c r="F4" s="4"/>
      <c r="G4" s="4"/>
      <c r="H4" s="4"/>
      <c r="I4" s="4"/>
    </row>
    <row r="5" spans="1:11" ht="15.9" customHeight="1" x14ac:dyDescent="0.25">
      <c r="A5" s="7" t="s">
        <v>14</v>
      </c>
      <c r="B5" s="8"/>
      <c r="C5" s="8"/>
      <c r="D5" s="8"/>
      <c r="E5" s="8"/>
      <c r="F5" s="9"/>
      <c r="G5" s="10"/>
      <c r="H5" s="11"/>
      <c r="I5" s="11"/>
    </row>
    <row r="6" spans="1:11" ht="15.9" customHeight="1" x14ac:dyDescent="0.25">
      <c r="A6" s="7" t="s">
        <v>26</v>
      </c>
      <c r="B6" s="12"/>
      <c r="C6" s="8"/>
      <c r="D6" s="8"/>
      <c r="E6" s="83" t="s">
        <v>32</v>
      </c>
      <c r="F6" s="84"/>
      <c r="G6" s="84"/>
      <c r="H6" s="84"/>
      <c r="I6" s="84"/>
    </row>
    <row r="7" spans="1:11" ht="15.9" customHeight="1" thickBot="1" x14ac:dyDescent="0.3">
      <c r="A7" s="13"/>
      <c r="B7" s="14"/>
      <c r="C7" s="14"/>
      <c r="D7" s="14"/>
      <c r="E7" s="14"/>
      <c r="F7" s="14"/>
      <c r="G7" s="14"/>
      <c r="H7" s="14"/>
      <c r="I7" s="15"/>
      <c r="K7" s="16"/>
    </row>
    <row r="8" spans="1:11" ht="15.9" customHeight="1" x14ac:dyDescent="0.25">
      <c r="A8" s="17" t="s">
        <v>17</v>
      </c>
      <c r="B8" s="18"/>
      <c r="C8" s="19"/>
      <c r="D8" s="19"/>
      <c r="E8" s="19"/>
      <c r="F8" s="20"/>
      <c r="G8" s="20"/>
      <c r="H8" s="21"/>
      <c r="I8" s="22"/>
    </row>
    <row r="9" spans="1:11" ht="15.9" customHeight="1" thickBot="1" x14ac:dyDescent="0.3">
      <c r="A9" s="23" t="s">
        <v>11</v>
      </c>
      <c r="B9" s="24"/>
      <c r="C9" s="25"/>
      <c r="D9" s="25"/>
      <c r="E9" s="25"/>
      <c r="F9" s="26"/>
      <c r="G9" s="26"/>
      <c r="H9" s="27"/>
      <c r="I9" s="28" t="s">
        <v>29</v>
      </c>
    </row>
    <row r="10" spans="1:11" ht="15.9" customHeight="1" thickBot="1" x14ac:dyDescent="0.3">
      <c r="A10" s="99" t="s">
        <v>16</v>
      </c>
      <c r="B10" s="99"/>
      <c r="C10" s="99"/>
      <c r="D10" s="99"/>
      <c r="E10" s="99"/>
      <c r="F10" s="99"/>
      <c r="G10" s="99"/>
      <c r="H10" s="99"/>
      <c r="I10" s="99"/>
    </row>
    <row r="11" spans="1:11" ht="15.9" customHeight="1" x14ac:dyDescent="0.25">
      <c r="A11" s="23" t="s">
        <v>20</v>
      </c>
      <c r="B11" s="29"/>
      <c r="C11" s="30"/>
      <c r="D11" s="30"/>
      <c r="E11" s="30"/>
      <c r="F11" s="30"/>
      <c r="G11" s="30"/>
      <c r="H11" s="31"/>
      <c r="I11" s="32" t="str">
        <f t="shared" ref="I11:I18" si="0">IF(SUM(B11:H11),SUM(B11:H11),"")</f>
        <v/>
      </c>
    </row>
    <row r="12" spans="1:11" ht="15.9" customHeight="1" x14ac:dyDescent="0.25">
      <c r="A12" s="23" t="s">
        <v>21</v>
      </c>
      <c r="B12" s="33"/>
      <c r="C12" s="34"/>
      <c r="D12" s="34"/>
      <c r="E12" s="34"/>
      <c r="F12" s="34"/>
      <c r="G12" s="34"/>
      <c r="H12" s="35"/>
      <c r="I12" s="36" t="str">
        <f t="shared" si="0"/>
        <v/>
      </c>
    </row>
    <row r="13" spans="1:11" ht="15.9" customHeight="1" x14ac:dyDescent="0.25">
      <c r="A13" s="23" t="s">
        <v>5</v>
      </c>
      <c r="B13" s="37"/>
      <c r="C13" s="38"/>
      <c r="D13" s="38"/>
      <c r="E13" s="38"/>
      <c r="F13" s="38"/>
      <c r="G13" s="38"/>
      <c r="H13" s="39"/>
      <c r="I13" s="36" t="str">
        <f t="shared" si="0"/>
        <v/>
      </c>
    </row>
    <row r="14" spans="1:11" ht="15.9" customHeight="1" x14ac:dyDescent="0.25">
      <c r="A14" s="23" t="s">
        <v>35</v>
      </c>
      <c r="B14" s="37"/>
      <c r="C14" s="38"/>
      <c r="D14" s="38"/>
      <c r="E14" s="38"/>
      <c r="F14" s="38"/>
      <c r="G14" s="38"/>
      <c r="H14" s="39"/>
      <c r="I14" s="36" t="str">
        <f t="shared" si="0"/>
        <v/>
      </c>
    </row>
    <row r="15" spans="1:11" ht="15.9" customHeight="1" x14ac:dyDescent="0.25">
      <c r="A15" s="23" t="s">
        <v>34</v>
      </c>
      <c r="B15" s="37"/>
      <c r="C15" s="38"/>
      <c r="D15" s="38"/>
      <c r="E15" s="38"/>
      <c r="F15" s="38"/>
      <c r="G15" s="38"/>
      <c r="H15" s="39"/>
      <c r="I15" s="36" t="str">
        <f t="shared" si="0"/>
        <v/>
      </c>
    </row>
    <row r="16" spans="1:11" ht="15.9" customHeight="1" x14ac:dyDescent="0.25">
      <c r="A16" s="23" t="s">
        <v>3</v>
      </c>
      <c r="B16" s="37"/>
      <c r="C16" s="38"/>
      <c r="D16" s="38"/>
      <c r="E16" s="38"/>
      <c r="F16" s="38"/>
      <c r="G16" s="38"/>
      <c r="H16" s="39"/>
      <c r="I16" s="36" t="str">
        <f t="shared" si="0"/>
        <v/>
      </c>
    </row>
    <row r="17" spans="1:11" ht="15.9" customHeight="1" x14ac:dyDescent="0.25">
      <c r="A17" s="23" t="s">
        <v>4</v>
      </c>
      <c r="B17" s="37"/>
      <c r="C17" s="38"/>
      <c r="D17" s="38"/>
      <c r="E17" s="38"/>
      <c r="F17" s="38"/>
      <c r="G17" s="38"/>
      <c r="H17" s="39"/>
      <c r="I17" s="36" t="str">
        <f t="shared" si="0"/>
        <v/>
      </c>
    </row>
    <row r="18" spans="1:11" ht="15.9" customHeight="1" x14ac:dyDescent="0.25">
      <c r="A18" s="23" t="s">
        <v>6</v>
      </c>
      <c r="B18" s="37"/>
      <c r="C18" s="38"/>
      <c r="D18" s="38"/>
      <c r="E18" s="38"/>
      <c r="F18" s="38"/>
      <c r="G18" s="38"/>
      <c r="H18" s="39"/>
      <c r="I18" s="36" t="str">
        <f t="shared" si="0"/>
        <v/>
      </c>
    </row>
    <row r="19" spans="1:11" ht="15.9" customHeight="1" thickBot="1" x14ac:dyDescent="0.3">
      <c r="A19" s="40" t="s">
        <v>9</v>
      </c>
      <c r="B19" s="41" t="str">
        <f t="shared" ref="B19:H19" si="1">IF(SUM(B16:B18,B11:B15),SUM(B16:B18,B11:B15),"")</f>
        <v/>
      </c>
      <c r="C19" s="42" t="str">
        <f t="shared" si="1"/>
        <v/>
      </c>
      <c r="D19" s="42" t="str">
        <f t="shared" si="1"/>
        <v/>
      </c>
      <c r="E19" s="42" t="str">
        <f t="shared" si="1"/>
        <v/>
      </c>
      <c r="F19" s="42" t="str">
        <f t="shared" si="1"/>
        <v/>
      </c>
      <c r="G19" s="42" t="str">
        <f t="shared" si="1"/>
        <v/>
      </c>
      <c r="H19" s="42" t="str">
        <f t="shared" si="1"/>
        <v/>
      </c>
      <c r="I19" s="36">
        <f>SUM(B19:H19)</f>
        <v>0</v>
      </c>
    </row>
    <row r="20" spans="1:11" ht="15.9" customHeight="1" x14ac:dyDescent="0.25">
      <c r="A20" s="43" t="s">
        <v>10</v>
      </c>
      <c r="B20" s="44"/>
      <c r="C20" s="45"/>
      <c r="D20" s="45"/>
      <c r="E20" s="45"/>
      <c r="F20" s="45"/>
      <c r="G20" s="45"/>
      <c r="H20" s="46"/>
      <c r="I20" s="32">
        <f>SUM(B20:H20)</f>
        <v>0</v>
      </c>
      <c r="J20" s="47"/>
    </row>
    <row r="21" spans="1:11" ht="15.9" customHeight="1" thickBot="1" x14ac:dyDescent="0.3">
      <c r="A21" s="43" t="s">
        <v>18</v>
      </c>
      <c r="B21" s="41" t="str">
        <f>IF(B20,B19-B20,B19)</f>
        <v/>
      </c>
      <c r="C21" s="42" t="str">
        <f t="shared" ref="C21:H21" si="2">IF(C20,C19-C20,C19)</f>
        <v/>
      </c>
      <c r="D21" s="42" t="str">
        <f t="shared" si="2"/>
        <v/>
      </c>
      <c r="E21" s="42" t="str">
        <f t="shared" si="2"/>
        <v/>
      </c>
      <c r="F21" s="42" t="str">
        <f t="shared" si="2"/>
        <v/>
      </c>
      <c r="G21" s="42" t="str">
        <f t="shared" si="2"/>
        <v/>
      </c>
      <c r="H21" s="48" t="str">
        <f t="shared" si="2"/>
        <v/>
      </c>
      <c r="I21" s="49">
        <f>SUM(B21:H21)</f>
        <v>0</v>
      </c>
      <c r="J21" s="47"/>
    </row>
    <row r="22" spans="1:11" ht="15.9" customHeight="1" thickBot="1" x14ac:dyDescent="0.3">
      <c r="A22" s="50" t="s">
        <v>30</v>
      </c>
      <c r="B22" s="51"/>
      <c r="C22" s="51"/>
      <c r="D22" s="51"/>
      <c r="E22" s="51"/>
      <c r="F22" s="51"/>
      <c r="G22" s="51"/>
      <c r="H22" s="51"/>
      <c r="I22" s="52"/>
      <c r="J22" s="47"/>
    </row>
    <row r="23" spans="1:11" ht="15.9" customHeight="1" x14ac:dyDescent="0.25">
      <c r="A23" s="23" t="s">
        <v>36</v>
      </c>
      <c r="B23" s="53"/>
      <c r="C23" s="54"/>
      <c r="D23" s="54"/>
      <c r="E23" s="54"/>
      <c r="F23" s="54"/>
      <c r="G23" s="54"/>
      <c r="H23" s="55"/>
      <c r="I23" s="56" t="str">
        <f>IF(SUM(B23:H23),SUM(B23:H23),"")</f>
        <v/>
      </c>
    </row>
    <row r="24" spans="1:11" ht="15.9" customHeight="1" x14ac:dyDescent="0.25">
      <c r="A24" s="23" t="s">
        <v>37</v>
      </c>
      <c r="B24" s="57">
        <v>0.625</v>
      </c>
      <c r="C24" s="57">
        <v>0.625</v>
      </c>
      <c r="D24" s="57">
        <v>0.625</v>
      </c>
      <c r="E24" s="57">
        <v>0.625</v>
      </c>
      <c r="F24" s="57">
        <v>0.625</v>
      </c>
      <c r="G24" s="57">
        <v>0.625</v>
      </c>
      <c r="H24" s="57">
        <v>0.625</v>
      </c>
      <c r="I24" s="57">
        <v>0.625</v>
      </c>
    </row>
    <row r="25" spans="1:11" ht="15.9" customHeight="1" thickBot="1" x14ac:dyDescent="0.3">
      <c r="A25" s="23" t="s">
        <v>38</v>
      </c>
      <c r="B25" s="58" t="str">
        <f t="shared" ref="B25:H25" si="3">IF(ISNUMBER(B23),B23*B24,"")</f>
        <v/>
      </c>
      <c r="C25" s="59" t="str">
        <f t="shared" si="3"/>
        <v/>
      </c>
      <c r="D25" s="59" t="str">
        <f>IF(ISNUMBER(D23),D23*D24,"")</f>
        <v/>
      </c>
      <c r="E25" s="59" t="str">
        <f>IF(ISNUMBER(E23),E23*E24,"")</f>
        <v/>
      </c>
      <c r="F25" s="59" t="str">
        <f t="shared" si="3"/>
        <v/>
      </c>
      <c r="G25" s="59" t="str">
        <f t="shared" si="3"/>
        <v/>
      </c>
      <c r="H25" s="59" t="str">
        <f t="shared" si="3"/>
        <v/>
      </c>
      <c r="I25" s="49">
        <f>SUM(B25:H25)</f>
        <v>0</v>
      </c>
    </row>
    <row r="26" spans="1:11" ht="15.9" customHeight="1" thickBot="1" x14ac:dyDescent="0.3">
      <c r="A26" s="60" t="s">
        <v>7</v>
      </c>
      <c r="B26" s="60"/>
      <c r="C26" s="60"/>
      <c r="D26" s="60"/>
      <c r="E26" s="60"/>
      <c r="F26" s="60"/>
      <c r="G26" s="60"/>
      <c r="H26" s="60"/>
      <c r="I26" s="60"/>
    </row>
    <row r="27" spans="1:11" ht="15.9" customHeight="1" x14ac:dyDescent="0.25">
      <c r="A27" s="23" t="s">
        <v>0</v>
      </c>
      <c r="B27" s="29"/>
      <c r="C27" s="30"/>
      <c r="D27" s="30"/>
      <c r="E27" s="30"/>
      <c r="F27" s="30"/>
      <c r="G27" s="30"/>
      <c r="H27" s="31"/>
      <c r="I27" s="32" t="str">
        <f>IF(SUM(B27:H27),SUM(B27:H27),"")</f>
        <v/>
      </c>
    </row>
    <row r="28" spans="1:11" ht="15.9" customHeight="1" x14ac:dyDescent="0.25">
      <c r="A28" s="23" t="s">
        <v>1</v>
      </c>
      <c r="B28" s="33"/>
      <c r="C28" s="34"/>
      <c r="D28" s="34"/>
      <c r="E28" s="34"/>
      <c r="F28" s="34"/>
      <c r="G28" s="34"/>
      <c r="H28" s="35"/>
      <c r="I28" s="36" t="str">
        <f>IF(SUM(B28:H28),SUM(B28:H28),"")</f>
        <v/>
      </c>
      <c r="K28" s="61"/>
    </row>
    <row r="29" spans="1:11" ht="15.9" customHeight="1" x14ac:dyDescent="0.25">
      <c r="A29" s="23" t="s">
        <v>2</v>
      </c>
      <c r="B29" s="33"/>
      <c r="C29" s="34"/>
      <c r="D29" s="34"/>
      <c r="E29" s="34"/>
      <c r="F29" s="34"/>
      <c r="G29" s="34"/>
      <c r="H29" s="35"/>
      <c r="I29" s="36" t="str">
        <f>IF(SUM(B29:H29),SUM(B29:H29),"")</f>
        <v/>
      </c>
    </row>
    <row r="30" spans="1:11" ht="15.9" customHeight="1" x14ac:dyDescent="0.25">
      <c r="A30" s="23" t="s">
        <v>8</v>
      </c>
      <c r="B30" s="33"/>
      <c r="C30" s="34"/>
      <c r="D30" s="34"/>
      <c r="E30" s="34"/>
      <c r="F30" s="34"/>
      <c r="G30" s="34"/>
      <c r="H30" s="35"/>
      <c r="I30" s="36" t="str">
        <f>IF(SUM(B30:H30),SUM(B30:H30),"")</f>
        <v/>
      </c>
    </row>
    <row r="31" spans="1:11" ht="15.9" customHeight="1" thickBot="1" x14ac:dyDescent="0.3">
      <c r="A31" s="40" t="s">
        <v>19</v>
      </c>
      <c r="B31" s="62" t="str">
        <f t="shared" ref="B31:H31" si="4">IF(SUM(B27:B30),SUM(B27:B30),"")</f>
        <v/>
      </c>
      <c r="C31" s="63" t="str">
        <f t="shared" si="4"/>
        <v/>
      </c>
      <c r="D31" s="63" t="str">
        <f t="shared" si="4"/>
        <v/>
      </c>
      <c r="E31" s="63" t="str">
        <f t="shared" si="4"/>
        <v/>
      </c>
      <c r="F31" s="63" t="str">
        <f t="shared" si="4"/>
        <v/>
      </c>
      <c r="G31" s="63" t="str">
        <f t="shared" si="4"/>
        <v/>
      </c>
      <c r="H31" s="64" t="str">
        <f t="shared" si="4"/>
        <v/>
      </c>
      <c r="I31" s="49" t="str">
        <f>IF(SUM(B31:H31),SUM(B31:H31),"")</f>
        <v/>
      </c>
    </row>
    <row r="32" spans="1:11" ht="15.9" customHeight="1" x14ac:dyDescent="0.25">
      <c r="A32" s="43" t="s">
        <v>10</v>
      </c>
      <c r="B32" s="29"/>
      <c r="C32" s="30"/>
      <c r="D32" s="30"/>
      <c r="E32" s="30"/>
      <c r="F32" s="30"/>
      <c r="G32" s="30"/>
      <c r="H32" s="31"/>
      <c r="I32" s="65">
        <f>SUM(B32:H32)</f>
        <v>0</v>
      </c>
      <c r="J32" s="47"/>
    </row>
    <row r="33" spans="1:10" ht="15.9" customHeight="1" thickBot="1" x14ac:dyDescent="0.3">
      <c r="A33" s="43" t="s">
        <v>18</v>
      </c>
      <c r="B33" s="41" t="str">
        <f>IF(B32,B31-B32,B31)</f>
        <v/>
      </c>
      <c r="C33" s="63" t="str">
        <f t="shared" ref="C33:H33" si="5">IF(C32,C31-C32,C31)</f>
        <v/>
      </c>
      <c r="D33" s="63" t="str">
        <f>IF(D32,D31-D32,D31)</f>
        <v/>
      </c>
      <c r="E33" s="63" t="str">
        <f t="shared" si="5"/>
        <v/>
      </c>
      <c r="F33" s="63" t="str">
        <f>IF(F32,F31-F32,F31)</f>
        <v/>
      </c>
      <c r="G33" s="63" t="str">
        <f t="shared" si="5"/>
        <v/>
      </c>
      <c r="H33" s="64" t="str">
        <f t="shared" si="5"/>
        <v/>
      </c>
      <c r="I33" s="49">
        <f>SUM(B33:H33)</f>
        <v>0</v>
      </c>
      <c r="J33" s="47"/>
    </row>
    <row r="34" spans="1:10" ht="15.9" customHeight="1" x14ac:dyDescent="0.25">
      <c r="A34" s="66" t="s">
        <v>28</v>
      </c>
      <c r="B34" s="67"/>
      <c r="C34" s="67"/>
      <c r="D34" s="67"/>
      <c r="E34" s="67"/>
      <c r="F34" s="67"/>
      <c r="G34" s="67"/>
      <c r="H34" s="67"/>
      <c r="I34" s="67"/>
    </row>
    <row r="35" spans="1:10" ht="15.9" customHeight="1" x14ac:dyDescent="0.25">
      <c r="A35" s="68" t="s">
        <v>33</v>
      </c>
      <c r="B35" s="69"/>
      <c r="C35" s="69"/>
      <c r="D35" s="69"/>
      <c r="E35" s="69"/>
      <c r="F35" s="69"/>
      <c r="G35" s="69"/>
      <c r="H35" s="69"/>
      <c r="I35" s="69"/>
    </row>
    <row r="36" spans="1:10" ht="15.9" customHeight="1" x14ac:dyDescent="0.25">
      <c r="A36" s="70"/>
      <c r="B36" s="69"/>
      <c r="C36" s="69"/>
      <c r="D36" s="69"/>
      <c r="E36" s="69"/>
      <c r="F36" s="69"/>
      <c r="G36" s="69"/>
      <c r="H36" s="69"/>
      <c r="I36" s="69"/>
    </row>
    <row r="37" spans="1:10" ht="15.9" customHeight="1" x14ac:dyDescent="0.25">
      <c r="A37" s="10"/>
      <c r="B37" s="69"/>
      <c r="C37" s="69"/>
      <c r="D37" s="69"/>
      <c r="E37" s="69"/>
      <c r="F37" s="69"/>
      <c r="G37" s="69"/>
      <c r="H37" s="69"/>
      <c r="I37" s="69"/>
    </row>
    <row r="38" spans="1:10" ht="71.400000000000006" customHeight="1" x14ac:dyDescent="0.25">
      <c r="A38" s="102" t="s">
        <v>76</v>
      </c>
      <c r="B38" s="102"/>
      <c r="C38" s="102"/>
      <c r="D38" s="102"/>
      <c r="E38" s="102"/>
      <c r="F38" s="102"/>
      <c r="G38" s="102"/>
      <c r="H38" s="102"/>
      <c r="I38" s="102"/>
    </row>
    <row r="39" spans="1:10" ht="24.75" customHeight="1" x14ac:dyDescent="0.25">
      <c r="A39" s="71"/>
      <c r="B39" s="72"/>
      <c r="C39" s="72"/>
      <c r="D39" s="73"/>
      <c r="E39" s="74"/>
      <c r="F39" s="74"/>
      <c r="G39" s="74"/>
      <c r="H39" s="75"/>
      <c r="I39" s="74"/>
    </row>
    <row r="40" spans="1:10" ht="12.15" customHeight="1" thickBot="1" x14ac:dyDescent="0.3">
      <c r="A40" s="100" t="s">
        <v>22</v>
      </c>
      <c r="B40" s="100"/>
      <c r="C40" s="100"/>
      <c r="D40" s="76"/>
      <c r="E40" s="101" t="s">
        <v>23</v>
      </c>
      <c r="F40" s="101"/>
      <c r="G40" s="101"/>
      <c r="H40" s="77"/>
      <c r="I40" s="78" t="s">
        <v>17</v>
      </c>
    </row>
    <row r="41" spans="1:10" ht="18" customHeight="1" thickBot="1" x14ac:dyDescent="0.3">
      <c r="A41" s="75"/>
      <c r="B41" s="79" t="s">
        <v>24</v>
      </c>
      <c r="C41" s="80">
        <f>IF(OR(ISNUMBER(I20),ISNUMBER(I32)),SUM(I20,I32),"")</f>
        <v>0</v>
      </c>
      <c r="D41" s="81"/>
      <c r="E41" s="75"/>
      <c r="F41" s="75"/>
      <c r="G41" s="79" t="s">
        <v>25</v>
      </c>
      <c r="H41" s="80">
        <f>SUM(I21+I25+I33)</f>
        <v>0</v>
      </c>
      <c r="I41" s="82"/>
    </row>
  </sheetData>
  <mergeCells count="4">
    <mergeCell ref="A10:I10"/>
    <mergeCell ref="A40:C40"/>
    <mergeCell ref="E40:G40"/>
    <mergeCell ref="A38:I38"/>
  </mergeCells>
  <phoneticPr fontId="0" type="noConversion"/>
  <pageMargins left="0.41" right="0.41" top="0.63" bottom="0.66" header="0.35" footer="0.45"/>
  <pageSetup orientation="portrait" horizontalDpi="300" verticalDpi="300" r:id="rId1"/>
  <headerFooter alignWithMargins="0">
    <oddHeader>&amp;L&amp;"Arial,Bold"&amp;12Alpha Chi Sigma&amp;R&amp;"Arial,Bold"&amp;12 2019 Expense Report</oddHeader>
    <oddFooter>&amp;L&amp;8Revised: January 2019</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FD88CD-B139-4138-B02E-565B61BD4D7B}">
  <dimension ref="A1:C24"/>
  <sheetViews>
    <sheetView workbookViewId="0">
      <selection activeCell="A26" sqref="A26"/>
    </sheetView>
  </sheetViews>
  <sheetFormatPr defaultRowHeight="13.2" x14ac:dyDescent="0.25"/>
  <cols>
    <col min="1" max="1" width="38" bestFit="1" customWidth="1"/>
    <col min="2" max="2" width="13.44140625" customWidth="1"/>
  </cols>
  <sheetData>
    <row r="1" spans="1:3" ht="17.399999999999999" x14ac:dyDescent="0.3">
      <c r="A1" s="98" t="s">
        <v>65</v>
      </c>
    </row>
    <row r="3" spans="1:3" x14ac:dyDescent="0.25">
      <c r="A3" s="86"/>
      <c r="B3" s="103" t="s">
        <v>39</v>
      </c>
      <c r="C3" s="105" t="s">
        <v>40</v>
      </c>
    </row>
    <row r="4" spans="1:3" x14ac:dyDescent="0.25">
      <c r="A4" s="87"/>
      <c r="B4" s="104"/>
      <c r="C4" s="106"/>
    </row>
    <row r="5" spans="1:3" x14ac:dyDescent="0.25">
      <c r="A5" s="89"/>
      <c r="B5" s="88"/>
      <c r="C5" s="93"/>
    </row>
    <row r="6" spans="1:3" x14ac:dyDescent="0.25">
      <c r="A6" s="91" t="s">
        <v>42</v>
      </c>
      <c r="B6" s="90" t="s">
        <v>43</v>
      </c>
      <c r="C6" s="95" t="s">
        <v>44</v>
      </c>
    </row>
    <row r="7" spans="1:3" x14ac:dyDescent="0.25">
      <c r="A7" s="91" t="s">
        <v>70</v>
      </c>
      <c r="B7" s="90" t="s">
        <v>43</v>
      </c>
      <c r="C7" s="95">
        <v>5472</v>
      </c>
    </row>
    <row r="8" spans="1:3" x14ac:dyDescent="0.25">
      <c r="A8" s="91" t="s">
        <v>45</v>
      </c>
      <c r="B8" s="90" t="s">
        <v>43</v>
      </c>
      <c r="C8" s="95" t="s">
        <v>46</v>
      </c>
    </row>
    <row r="9" spans="1:3" x14ac:dyDescent="0.25">
      <c r="A9" s="91" t="s">
        <v>48</v>
      </c>
      <c r="B9" s="90" t="s">
        <v>47</v>
      </c>
      <c r="C9" s="95" t="s">
        <v>49</v>
      </c>
    </row>
    <row r="10" spans="1:3" x14ac:dyDescent="0.25">
      <c r="A10" s="91" t="s">
        <v>50</v>
      </c>
      <c r="B10" s="90" t="s">
        <v>47</v>
      </c>
      <c r="C10" s="95" t="s">
        <v>51</v>
      </c>
    </row>
    <row r="11" spans="1:3" x14ac:dyDescent="0.25">
      <c r="A11" s="91" t="s">
        <v>52</v>
      </c>
      <c r="B11" s="90" t="s">
        <v>47</v>
      </c>
      <c r="C11" s="95" t="s">
        <v>53</v>
      </c>
    </row>
    <row r="12" spans="1:3" x14ac:dyDescent="0.25">
      <c r="A12" s="91" t="s">
        <v>55</v>
      </c>
      <c r="B12" s="90" t="s">
        <v>54</v>
      </c>
      <c r="C12" s="95" t="s">
        <v>56</v>
      </c>
    </row>
    <row r="13" spans="1:3" x14ac:dyDescent="0.25">
      <c r="A13" s="91" t="s">
        <v>57</v>
      </c>
      <c r="B13" s="90" t="s">
        <v>54</v>
      </c>
      <c r="C13" s="95" t="s">
        <v>58</v>
      </c>
    </row>
    <row r="14" spans="1:3" x14ac:dyDescent="0.25">
      <c r="A14" s="91" t="s">
        <v>59</v>
      </c>
      <c r="B14" s="90" t="s">
        <v>54</v>
      </c>
      <c r="C14" s="95">
        <v>5562</v>
      </c>
    </row>
    <row r="15" spans="1:3" x14ac:dyDescent="0.25">
      <c r="A15" s="91" t="s">
        <v>60</v>
      </c>
      <c r="B15" s="90" t="s">
        <v>54</v>
      </c>
      <c r="C15" s="95">
        <v>5563</v>
      </c>
    </row>
    <row r="16" spans="1:3" x14ac:dyDescent="0.25">
      <c r="A16" s="97" t="s">
        <v>62</v>
      </c>
      <c r="B16" s="96" t="s">
        <v>61</v>
      </c>
      <c r="C16" s="92">
        <v>561</v>
      </c>
    </row>
    <row r="17" spans="1:3" x14ac:dyDescent="0.25">
      <c r="A17" s="91" t="s">
        <v>63</v>
      </c>
      <c r="B17" s="90" t="s">
        <v>41</v>
      </c>
      <c r="C17" s="95" t="s">
        <v>64</v>
      </c>
    </row>
    <row r="18" spans="1:3" x14ac:dyDescent="0.25">
      <c r="A18" s="91" t="s">
        <v>71</v>
      </c>
      <c r="B18" s="90" t="s">
        <v>67</v>
      </c>
      <c r="C18" s="95">
        <v>5481</v>
      </c>
    </row>
    <row r="19" spans="1:3" x14ac:dyDescent="0.25">
      <c r="A19" s="91" t="s">
        <v>72</v>
      </c>
      <c r="B19" s="90" t="s">
        <v>69</v>
      </c>
      <c r="C19" s="95">
        <v>5482</v>
      </c>
    </row>
    <row r="20" spans="1:3" x14ac:dyDescent="0.25">
      <c r="A20" s="91" t="s">
        <v>73</v>
      </c>
      <c r="B20" s="90" t="s">
        <v>68</v>
      </c>
      <c r="C20" s="95">
        <v>5483</v>
      </c>
    </row>
    <row r="21" spans="1:3" x14ac:dyDescent="0.25">
      <c r="A21" s="91" t="s">
        <v>74</v>
      </c>
      <c r="B21" s="90" t="s">
        <v>41</v>
      </c>
      <c r="C21" s="95">
        <v>5514</v>
      </c>
    </row>
    <row r="23" spans="1:3" x14ac:dyDescent="0.25">
      <c r="A23" s="94" t="s">
        <v>75</v>
      </c>
    </row>
    <row r="24" spans="1:3" x14ac:dyDescent="0.25">
      <c r="A24" s="94" t="s">
        <v>66</v>
      </c>
    </row>
  </sheetData>
  <mergeCells count="2">
    <mergeCell ref="B3:B4"/>
    <mergeCell ref="C3:C4"/>
  </mergeCells>
  <pageMargins left="0.7" right="0.7" top="0.75" bottom="0.75" header="0.3" footer="0.3"/>
  <pageSetup orientation="portrait" horizontalDpi="0" verticalDpi="0"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Expense Report</vt:lpstr>
      <vt:lpstr>Budget Line Reference</vt:lpstr>
      <vt:lpstr>data</vt:lpstr>
      <vt:lpstr>'Expense Report'!Print_Area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Paul R. Jones</dc:creator>
  <cp:lastModifiedBy>John Stipp</cp:lastModifiedBy>
  <cp:lastPrinted>2019-01-09T23:10:19Z</cp:lastPrinted>
  <dcterms:created xsi:type="dcterms:W3CDTF">2001-03-22T04:09:17Z</dcterms:created>
  <dcterms:modified xsi:type="dcterms:W3CDTF">2022-06-15T00:39:38Z</dcterms:modified>
</cp:coreProperties>
</file>